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45" windowWidth="14430" windowHeight="12645" tabRatio="690" firstSheet="1" activeTab="7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Rekapitulace ceny" sheetId="10" r:id="rId8"/>
  </sheets>
  <calcPr calcId="145621"/>
</workbook>
</file>

<file path=xl/calcChain.xml><?xml version="1.0" encoding="utf-8"?>
<calcChain xmlns="http://schemas.openxmlformats.org/spreadsheetml/2006/main">
  <c r="I21" i="5" l="1"/>
  <c r="I20" i="5"/>
  <c r="I19" i="5"/>
  <c r="I21" i="4"/>
  <c r="I20" i="4"/>
  <c r="I19" i="4"/>
  <c r="I20" i="1"/>
  <c r="I19" i="1"/>
  <c r="I18" i="1"/>
  <c r="E9" i="9" l="1"/>
  <c r="E8" i="8"/>
  <c r="E9" i="6"/>
  <c r="E9" i="7"/>
  <c r="I8" i="5"/>
  <c r="G22" i="5"/>
  <c r="G22" i="4"/>
  <c r="I8" i="4"/>
  <c r="G21" i="1"/>
  <c r="I8" i="1" l="1"/>
  <c r="G8" i="9" l="1"/>
  <c r="G7" i="9"/>
  <c r="G7" i="8"/>
  <c r="G8" i="7"/>
  <c r="G8" i="6"/>
  <c r="I18" i="5"/>
  <c r="I17" i="5"/>
  <c r="I16" i="5"/>
  <c r="I15" i="5"/>
  <c r="I14" i="5"/>
  <c r="I13" i="5"/>
  <c r="I12" i="5"/>
  <c r="I11" i="5"/>
  <c r="I10" i="5"/>
  <c r="I9" i="5"/>
  <c r="I13" i="4"/>
  <c r="I14" i="4"/>
  <c r="I15" i="4"/>
  <c r="I16" i="4"/>
  <c r="I17" i="4"/>
  <c r="I18" i="4"/>
  <c r="I12" i="4"/>
  <c r="I11" i="4"/>
  <c r="I10" i="4"/>
  <c r="I9" i="4"/>
  <c r="I9" i="1"/>
  <c r="I10" i="1"/>
  <c r="I11" i="1"/>
  <c r="I12" i="1"/>
  <c r="I13" i="1"/>
  <c r="I14" i="1"/>
  <c r="I15" i="1"/>
  <c r="I16" i="1"/>
  <c r="I17" i="1"/>
  <c r="I22" i="5" l="1"/>
  <c r="B7" i="10" s="1"/>
  <c r="I21" i="1"/>
  <c r="B5" i="10" s="1"/>
  <c r="G8" i="8"/>
  <c r="B10" i="10" s="1"/>
  <c r="G9" i="7"/>
  <c r="B9" i="10" s="1"/>
  <c r="G9" i="9"/>
  <c r="B11" i="10" s="1"/>
  <c r="G9" i="6"/>
  <c r="B8" i="10" s="1"/>
  <c r="I22" i="4"/>
  <c r="B6" i="10" s="1"/>
  <c r="B12" i="10" l="1"/>
</calcChain>
</file>

<file path=xl/sharedStrings.xml><?xml version="1.0" encoding="utf-8"?>
<sst xmlns="http://schemas.openxmlformats.org/spreadsheetml/2006/main" count="218" uniqueCount="64">
  <si>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</si>
  <si>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</si>
  <si>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</si>
  <si>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</si>
  <si>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</si>
  <si>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</si>
  <si>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</si>
  <si>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</si>
  <si>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</si>
  <si>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</si>
  <si>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</si>
  <si>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</si>
  <si>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</si>
  <si>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</si>
  <si>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</si>
  <si>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</si>
  <si>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</si>
  <si>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</si>
  <si>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</si>
  <si>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</si>
  <si>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</si>
  <si>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</si>
  <si>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</si>
  <si>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Požadovaná způsobilost: Oprávněná servisní organizace</t>
  </si>
  <si>
    <t>Perioda: 1 x za 1 rok</t>
  </si>
  <si>
    <t>vyhl. č. 85/1978 Sb. § 3</t>
  </si>
  <si>
    <t>09/2016</t>
  </si>
  <si>
    <t>Požadovaná způsobilost: Osoba znalá, nebo Revizní technik PZ</t>
  </si>
  <si>
    <t>Odborná prohlídka kotelny II. a III. Kategorie, dle vyhl. 91/1993 Sb. § 16</t>
  </si>
  <si>
    <t>Roční servis PZ (jedná se o kontrolu a servis plynových zařízení před topnou sezónou)</t>
  </si>
  <si>
    <t>Sklad Třemošná</t>
  </si>
  <si>
    <t>Nabídková cena celkem za sklad Třemošná</t>
  </si>
  <si>
    <t>05/2017</t>
  </si>
  <si>
    <t>PROTHERM 50 KLO ZP</t>
  </si>
  <si>
    <t>PROTHERM 50 STO</t>
  </si>
  <si>
    <t>VIADRUS G34 6ZDN</t>
  </si>
  <si>
    <t>BUDERUS G124</t>
  </si>
  <si>
    <t>DAKON DUA 24RT</t>
  </si>
  <si>
    <t>PROTHERM 80 KLO ZP</t>
  </si>
  <si>
    <t>JUNKERS ZWN24-7 KE</t>
  </si>
  <si>
    <t>JUNKERS ZS BR3-16A/23</t>
  </si>
  <si>
    <t>Průmyslový STL plynovod</t>
  </si>
  <si>
    <t>1200 m</t>
  </si>
  <si>
    <t>Školení obsluh PZ</t>
  </si>
  <si>
    <t>Požadovaná způsobilost:  RT kotlů, RT PZ</t>
  </si>
  <si>
    <t>Požadovaná způsobilost: RT TNS a K3</t>
  </si>
  <si>
    <t>THERM DUO 50 TN</t>
  </si>
  <si>
    <t>VIADRUS L 3VL</t>
  </si>
  <si>
    <t>Infrazářič HAINZL H-29-6F</t>
  </si>
  <si>
    <t>Okruh činností</t>
  </si>
  <si>
    <t>Kontrola a servis plynových zařízení před topnou sezónou</t>
  </si>
  <si>
    <t>Školení odpovědných osob za PZ</t>
  </si>
  <si>
    <t>Odborná prohlídka kotelny</t>
  </si>
  <si>
    <t>Kontrola dle vyhl. č. 85/1978 Sb. § 3</t>
  </si>
  <si>
    <t>Kotelna obj.050 (III.kat)</t>
  </si>
  <si>
    <t>Kotelna obj.103 (III.kat)</t>
  </si>
  <si>
    <t>Celková cena za sklad uvedená v předchozích listech</t>
  </si>
  <si>
    <t>05/2018</t>
  </si>
  <si>
    <t>09/2017</t>
  </si>
  <si>
    <t>02/2017</t>
  </si>
  <si>
    <t>02/2018</t>
  </si>
  <si>
    <t>Cena celkem za sklad:</t>
  </si>
  <si>
    <t>od 07/2016</t>
  </si>
  <si>
    <t>do 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</si>
</sst>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6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0" xfId="0" applyFill="1"/>
    <xf numFmtId="0" fontId="4" fillId="2" borderId="1" xfId="0" applyFont="1" applyFill="1" applyBorder="1" applyAlignment="1">
      <alignment wrapText="1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49" fontId="0" fillId="0" borderId="7" xfId="0" applyNumberFormat="1" applyBorder="1"/>
    <xf numFmtId="49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" fontId="0" fillId="0" borderId="9" xfId="0" applyNumberForma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164" fontId="0" fillId="0" borderId="1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/>
    <xf numFmtId="0" fontId="0" fillId="0" borderId="7" xfId="0" applyNumberFormat="1" applyBorder="1"/>
    <xf numFmtId="49" fontId="0" fillId="0" borderId="4" xfId="0" applyNumberForma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/>
    </xf>
    <xf numFmtId="49" fontId="0" fillId="0" borderId="13" xfId="0" applyNumberFormat="1" applyBorder="1"/>
    <xf numFmtId="49" fontId="0" fillId="0" borderId="7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49" fontId="0" fillId="0" borderId="7" xfId="0" applyNumberFormat="1" applyFill="1" applyBorder="1" applyAlignment="1">
      <alignment horizont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workbookViewId="0">
      <selection activeCell="H8" sqref="H8:H2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9" x14ac:dyDescent="0.25">
      <c r="A2" s="3" t="s">
        <v>30</v>
      </c>
      <c r="B2" s="3"/>
      <c r="C2" s="3"/>
    </row>
    <row r="3" spans="1:9" ht="15.75" thickBot="1" x14ac:dyDescent="0.3"/>
    <row r="4" spans="1:9" ht="65.25" customHeight="1" thickBot="1" x14ac:dyDescent="0.3">
      <c r="A4" s="1" t="s">
        <v>29</v>
      </c>
      <c r="B4" s="1"/>
      <c r="C4" s="1"/>
      <c r="D4" s="2" t="s">
        <v>23</v>
      </c>
      <c r="E4" s="1" t="s">
        <v>24</v>
      </c>
    </row>
    <row r="6" spans="1:9" ht="15.75" thickBot="1" x14ac:dyDescent="0.3">
      <c r="D6" s="4" t="s">
        <v>62</v>
      </c>
      <c r="E6" s="5">
        <v>2017</v>
      </c>
      <c r="F6" s="5" t="s">
        <v>63</v>
      </c>
      <c r="G6" s="4"/>
    </row>
    <row r="7" spans="1:9" ht="48.75" thickBot="1" x14ac:dyDescent="0.3">
      <c r="A7" s="44" t="s">
        <v>19</v>
      </c>
      <c r="B7" s="44" t="s">
        <v>20</v>
      </c>
      <c r="C7" s="44" t="s">
        <v>21</v>
      </c>
      <c r="D7" s="44" t="s">
        <v>22</v>
      </c>
      <c r="E7" s="44" t="s">
        <v>2</v>
      </c>
      <c r="F7" s="44" t="s">
        <v>2</v>
      </c>
      <c r="G7" s="44" t="s">
        <v>4</v>
      </c>
      <c r="H7" s="44" t="s">
        <v>0</v>
      </c>
      <c r="I7" s="44" t="s">
        <v>1</v>
      </c>
    </row>
    <row r="8" spans="1:9" s="6" customFormat="1" x14ac:dyDescent="0.25">
      <c r="A8" s="21" t="s">
        <v>38</v>
      </c>
      <c r="B8" s="40">
        <v>4</v>
      </c>
      <c r="C8" s="41">
        <v>77</v>
      </c>
      <c r="D8" s="12"/>
      <c r="E8" s="42" t="s">
        <v>32</v>
      </c>
      <c r="F8" s="42" t="s">
        <v>57</v>
      </c>
      <c r="G8" s="22">
        <v>8</v>
      </c>
      <c r="H8" s="67"/>
      <c r="I8" s="43">
        <f t="shared" ref="I8" si="0">G8*H8</f>
        <v>0</v>
      </c>
    </row>
    <row r="9" spans="1:9" x14ac:dyDescent="0.25">
      <c r="A9" s="21" t="s">
        <v>33</v>
      </c>
      <c r="B9" s="26">
        <v>4</v>
      </c>
      <c r="C9" s="27">
        <v>46</v>
      </c>
      <c r="D9" s="11"/>
      <c r="E9" s="8" t="s">
        <v>32</v>
      </c>
      <c r="F9" s="8" t="s">
        <v>57</v>
      </c>
      <c r="G9" s="23">
        <v>8</v>
      </c>
      <c r="H9" s="68"/>
      <c r="I9" s="15">
        <f t="shared" ref="I9:I20" si="1">G9*H9</f>
        <v>0</v>
      </c>
    </row>
    <row r="10" spans="1:9" x14ac:dyDescent="0.25">
      <c r="A10" s="7" t="s">
        <v>34</v>
      </c>
      <c r="B10" s="26">
        <v>2</v>
      </c>
      <c r="C10" s="27">
        <v>48</v>
      </c>
      <c r="D10" s="11"/>
      <c r="E10" s="8" t="s">
        <v>32</v>
      </c>
      <c r="F10" s="8" t="s">
        <v>57</v>
      </c>
      <c r="G10" s="23">
        <v>4</v>
      </c>
      <c r="H10" s="68"/>
      <c r="I10" s="15">
        <f t="shared" si="1"/>
        <v>0</v>
      </c>
    </row>
    <row r="11" spans="1:9" x14ac:dyDescent="0.25">
      <c r="A11" s="7" t="s">
        <v>34</v>
      </c>
      <c r="B11" s="26">
        <v>1</v>
      </c>
      <c r="C11" s="27">
        <v>48</v>
      </c>
      <c r="D11" s="11"/>
      <c r="E11" s="8" t="s">
        <v>32</v>
      </c>
      <c r="F11" s="8" t="s">
        <v>57</v>
      </c>
      <c r="G11" s="23">
        <v>2</v>
      </c>
      <c r="H11" s="68"/>
      <c r="I11" s="15">
        <f t="shared" si="1"/>
        <v>0</v>
      </c>
    </row>
    <row r="12" spans="1:9" x14ac:dyDescent="0.25">
      <c r="A12" s="7" t="s">
        <v>35</v>
      </c>
      <c r="B12" s="26">
        <v>1</v>
      </c>
      <c r="C12" s="27">
        <v>48</v>
      </c>
      <c r="D12" s="11"/>
      <c r="E12" s="8" t="s">
        <v>32</v>
      </c>
      <c r="F12" s="8" t="s">
        <v>57</v>
      </c>
      <c r="G12" s="23">
        <v>2</v>
      </c>
      <c r="H12" s="68"/>
      <c r="I12" s="15">
        <f t="shared" si="1"/>
        <v>0</v>
      </c>
    </row>
    <row r="13" spans="1:9" x14ac:dyDescent="0.25">
      <c r="A13" s="7" t="s">
        <v>36</v>
      </c>
      <c r="B13" s="26">
        <v>1</v>
      </c>
      <c r="C13" s="27">
        <v>32</v>
      </c>
      <c r="D13" s="11"/>
      <c r="E13" s="8" t="s">
        <v>32</v>
      </c>
      <c r="F13" s="8" t="s">
        <v>57</v>
      </c>
      <c r="G13" s="23">
        <v>2</v>
      </c>
      <c r="H13" s="68"/>
      <c r="I13" s="15">
        <f t="shared" si="1"/>
        <v>0</v>
      </c>
    </row>
    <row r="14" spans="1:9" x14ac:dyDescent="0.25">
      <c r="A14" s="7" t="s">
        <v>37</v>
      </c>
      <c r="B14" s="26">
        <v>1</v>
      </c>
      <c r="C14" s="27">
        <v>24</v>
      </c>
      <c r="D14" s="11"/>
      <c r="E14" s="8" t="s">
        <v>32</v>
      </c>
      <c r="F14" s="8" t="s">
        <v>57</v>
      </c>
      <c r="G14" s="23">
        <v>2</v>
      </c>
      <c r="H14" s="68"/>
      <c r="I14" s="15">
        <f t="shared" si="1"/>
        <v>0</v>
      </c>
    </row>
    <row r="15" spans="1:9" x14ac:dyDescent="0.25">
      <c r="A15" s="21" t="s">
        <v>33</v>
      </c>
      <c r="B15" s="26">
        <v>2</v>
      </c>
      <c r="C15" s="27">
        <v>46</v>
      </c>
      <c r="D15" s="11"/>
      <c r="E15" s="8" t="s">
        <v>32</v>
      </c>
      <c r="F15" s="8" t="s">
        <v>57</v>
      </c>
      <c r="G15" s="23">
        <v>4</v>
      </c>
      <c r="H15" s="68"/>
      <c r="I15" s="15">
        <f t="shared" si="1"/>
        <v>0</v>
      </c>
    </row>
    <row r="16" spans="1:9" x14ac:dyDescent="0.25">
      <c r="A16" s="7" t="s">
        <v>39</v>
      </c>
      <c r="B16" s="26">
        <v>1</v>
      </c>
      <c r="C16" s="27">
        <v>24</v>
      </c>
      <c r="D16" s="11"/>
      <c r="E16" s="8" t="s">
        <v>32</v>
      </c>
      <c r="F16" s="8" t="s">
        <v>57</v>
      </c>
      <c r="G16" s="23">
        <v>2</v>
      </c>
      <c r="H16" s="68"/>
      <c r="I16" s="15">
        <f t="shared" si="1"/>
        <v>0</v>
      </c>
    </row>
    <row r="17" spans="1:9" x14ac:dyDescent="0.25">
      <c r="A17" s="7" t="s">
        <v>40</v>
      </c>
      <c r="B17" s="26">
        <v>1</v>
      </c>
      <c r="C17" s="27">
        <v>23</v>
      </c>
      <c r="D17" s="11"/>
      <c r="E17" s="8" t="s">
        <v>32</v>
      </c>
      <c r="F17" s="8" t="s">
        <v>57</v>
      </c>
      <c r="G17" s="23">
        <v>2</v>
      </c>
      <c r="H17" s="68"/>
      <c r="I17" s="15">
        <f t="shared" si="1"/>
        <v>0</v>
      </c>
    </row>
    <row r="18" spans="1:9" s="6" customFormat="1" x14ac:dyDescent="0.25">
      <c r="A18" s="7" t="s">
        <v>46</v>
      </c>
      <c r="B18" s="26">
        <v>1</v>
      </c>
      <c r="C18" s="27">
        <v>45</v>
      </c>
      <c r="D18" s="11"/>
      <c r="E18" s="8" t="s">
        <v>32</v>
      </c>
      <c r="F18" s="8" t="s">
        <v>57</v>
      </c>
      <c r="G18" s="23">
        <v>2</v>
      </c>
      <c r="H18" s="68"/>
      <c r="I18" s="15">
        <f t="shared" si="1"/>
        <v>0</v>
      </c>
    </row>
    <row r="19" spans="1:9" s="6" customFormat="1" x14ac:dyDescent="0.25">
      <c r="A19" s="7" t="s">
        <v>48</v>
      </c>
      <c r="B19" s="26">
        <v>2</v>
      </c>
      <c r="C19" s="27">
        <v>29</v>
      </c>
      <c r="D19" s="11"/>
      <c r="E19" s="8" t="s">
        <v>32</v>
      </c>
      <c r="F19" s="8" t="s">
        <v>57</v>
      </c>
      <c r="G19" s="23">
        <v>4</v>
      </c>
      <c r="H19" s="68"/>
      <c r="I19" s="15">
        <f t="shared" si="1"/>
        <v>0</v>
      </c>
    </row>
    <row r="20" spans="1:9" s="6" customFormat="1" ht="15.75" thickBot="1" x14ac:dyDescent="0.3">
      <c r="A20" s="28" t="s">
        <v>47</v>
      </c>
      <c r="B20" s="29">
        <v>1</v>
      </c>
      <c r="C20" s="30">
        <v>2.5</v>
      </c>
      <c r="D20" s="31"/>
      <c r="E20" s="32" t="s">
        <v>32</v>
      </c>
      <c r="F20" s="32" t="s">
        <v>57</v>
      </c>
      <c r="G20" s="33">
        <v>2</v>
      </c>
      <c r="H20" s="69"/>
      <c r="I20" s="15">
        <f t="shared" si="1"/>
        <v>0</v>
      </c>
    </row>
    <row r="21" spans="1:9" s="6" customFormat="1" ht="31.5" thickTop="1" thickBot="1" x14ac:dyDescent="0.3">
      <c r="A21" s="34" t="s">
        <v>31</v>
      </c>
      <c r="B21" s="35"/>
      <c r="C21" s="36"/>
      <c r="D21" s="36"/>
      <c r="E21" s="36"/>
      <c r="F21" s="36"/>
      <c r="G21" s="39">
        <f>SUM(G8:G20)</f>
        <v>44</v>
      </c>
      <c r="H21" s="38"/>
      <c r="I21" s="14">
        <f>SUM(I8:I20)</f>
        <v>0</v>
      </c>
    </row>
  </sheetData>
  <sheetProtection password="C7B2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selection activeCell="H8" sqref="H8:H21"/>
    </sheetView>
  </sheetViews>
  <sheetFormatPr defaultRowHeight="15" x14ac:dyDescent="0.25"/>
  <cols>
    <col min="1" max="1" width="25.7109375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10" x14ac:dyDescent="0.25">
      <c r="A2" s="3" t="s">
        <v>30</v>
      </c>
      <c r="B2" s="3"/>
      <c r="C2" s="3"/>
    </row>
    <row r="3" spans="1:10" ht="15.75" thickBot="1" x14ac:dyDescent="0.3"/>
    <row r="4" spans="1:10" ht="61.5" thickBot="1" x14ac:dyDescent="0.3">
      <c r="A4" s="1" t="s">
        <v>25</v>
      </c>
      <c r="B4" s="1"/>
      <c r="C4" s="1"/>
      <c r="D4" s="2" t="s">
        <v>27</v>
      </c>
      <c r="E4" s="1" t="s">
        <v>24</v>
      </c>
    </row>
    <row r="6" spans="1:10" ht="15.75" thickBot="1" x14ac:dyDescent="0.3">
      <c r="D6" s="9" t="s">
        <v>62</v>
      </c>
      <c r="E6" s="10">
        <v>2017</v>
      </c>
      <c r="F6" s="10" t="s">
        <v>63</v>
      </c>
      <c r="G6" s="4"/>
    </row>
    <row r="7" spans="1:10" ht="48.75" thickBot="1" x14ac:dyDescent="0.3">
      <c r="A7" s="44" t="s">
        <v>19</v>
      </c>
      <c r="B7" s="44" t="s">
        <v>20</v>
      </c>
      <c r="C7" s="44" t="s">
        <v>21</v>
      </c>
      <c r="D7" s="44" t="s">
        <v>22</v>
      </c>
      <c r="E7" s="44" t="s">
        <v>2</v>
      </c>
      <c r="F7" s="44" t="s">
        <v>2</v>
      </c>
      <c r="G7" s="44" t="s">
        <v>4</v>
      </c>
      <c r="H7" s="44" t="s">
        <v>0</v>
      </c>
      <c r="I7" s="44" t="s">
        <v>1</v>
      </c>
    </row>
    <row r="8" spans="1:10" s="6" customFormat="1" x14ac:dyDescent="0.25">
      <c r="A8" s="45" t="s">
        <v>41</v>
      </c>
      <c r="B8" s="45" t="s">
        <v>42</v>
      </c>
      <c r="C8" s="46"/>
      <c r="D8" s="42" t="s">
        <v>26</v>
      </c>
      <c r="E8" s="42"/>
      <c r="F8" s="42"/>
      <c r="G8" s="48">
        <v>1</v>
      </c>
      <c r="H8" s="67"/>
      <c r="I8" s="43">
        <f t="shared" ref="I8:I21" si="0">G8*H8</f>
        <v>0</v>
      </c>
      <c r="J8" s="24"/>
    </row>
    <row r="9" spans="1:10" x14ac:dyDescent="0.25">
      <c r="A9" s="21" t="s">
        <v>38</v>
      </c>
      <c r="B9" s="26">
        <v>4</v>
      </c>
      <c r="C9" s="27">
        <v>77</v>
      </c>
      <c r="D9" s="8" t="s">
        <v>26</v>
      </c>
      <c r="E9" s="8"/>
      <c r="F9" s="8"/>
      <c r="G9" s="23">
        <v>4</v>
      </c>
      <c r="H9" s="68"/>
      <c r="I9" s="15">
        <f t="shared" si="0"/>
        <v>0</v>
      </c>
    </row>
    <row r="10" spans="1:10" x14ac:dyDescent="0.25">
      <c r="A10" s="21" t="s">
        <v>33</v>
      </c>
      <c r="B10" s="26">
        <v>4</v>
      </c>
      <c r="C10" s="27">
        <v>46</v>
      </c>
      <c r="D10" s="8" t="s">
        <v>26</v>
      </c>
      <c r="E10" s="8"/>
      <c r="F10" s="8"/>
      <c r="G10" s="23">
        <v>4</v>
      </c>
      <c r="H10" s="68"/>
      <c r="I10" s="15">
        <f t="shared" si="0"/>
        <v>0</v>
      </c>
    </row>
    <row r="11" spans="1:10" x14ac:dyDescent="0.25">
      <c r="A11" s="7" t="s">
        <v>34</v>
      </c>
      <c r="B11" s="26">
        <v>2</v>
      </c>
      <c r="C11" s="27">
        <v>48</v>
      </c>
      <c r="D11" s="8" t="s">
        <v>26</v>
      </c>
      <c r="E11" s="8"/>
      <c r="F11" s="8"/>
      <c r="G11" s="23">
        <v>2</v>
      </c>
      <c r="H11" s="68"/>
      <c r="I11" s="15">
        <f t="shared" si="0"/>
        <v>0</v>
      </c>
    </row>
    <row r="12" spans="1:10" x14ac:dyDescent="0.25">
      <c r="A12" s="7" t="s">
        <v>34</v>
      </c>
      <c r="B12" s="26">
        <v>1</v>
      </c>
      <c r="C12" s="27">
        <v>48</v>
      </c>
      <c r="D12" s="8" t="s">
        <v>26</v>
      </c>
      <c r="E12" s="8"/>
      <c r="F12" s="8"/>
      <c r="G12" s="23">
        <v>1</v>
      </c>
      <c r="H12" s="68"/>
      <c r="I12" s="15">
        <f t="shared" si="0"/>
        <v>0</v>
      </c>
    </row>
    <row r="13" spans="1:10" x14ac:dyDescent="0.25">
      <c r="A13" s="7" t="s">
        <v>35</v>
      </c>
      <c r="B13" s="26">
        <v>1</v>
      </c>
      <c r="C13" s="27">
        <v>48</v>
      </c>
      <c r="D13" s="8" t="s">
        <v>26</v>
      </c>
      <c r="E13" s="8"/>
      <c r="F13" s="8"/>
      <c r="G13" s="23">
        <v>1</v>
      </c>
      <c r="H13" s="68"/>
      <c r="I13" s="15">
        <f t="shared" si="0"/>
        <v>0</v>
      </c>
    </row>
    <row r="14" spans="1:10" x14ac:dyDescent="0.25">
      <c r="A14" s="7" t="s">
        <v>36</v>
      </c>
      <c r="B14" s="26">
        <v>1</v>
      </c>
      <c r="C14" s="27">
        <v>32</v>
      </c>
      <c r="D14" s="8" t="s">
        <v>26</v>
      </c>
      <c r="E14" s="8"/>
      <c r="F14" s="8"/>
      <c r="G14" s="23">
        <v>1</v>
      </c>
      <c r="H14" s="68"/>
      <c r="I14" s="15">
        <f t="shared" si="0"/>
        <v>0</v>
      </c>
    </row>
    <row r="15" spans="1:10" x14ac:dyDescent="0.25">
      <c r="A15" s="7" t="s">
        <v>37</v>
      </c>
      <c r="B15" s="26">
        <v>1</v>
      </c>
      <c r="C15" s="27">
        <v>24</v>
      </c>
      <c r="D15" s="8" t="s">
        <v>26</v>
      </c>
      <c r="E15" s="8"/>
      <c r="F15" s="8"/>
      <c r="G15" s="23">
        <v>1</v>
      </c>
      <c r="H15" s="68"/>
      <c r="I15" s="15">
        <f t="shared" si="0"/>
        <v>0</v>
      </c>
    </row>
    <row r="16" spans="1:10" x14ac:dyDescent="0.25">
      <c r="A16" s="21" t="s">
        <v>33</v>
      </c>
      <c r="B16" s="26">
        <v>2</v>
      </c>
      <c r="C16" s="27">
        <v>46</v>
      </c>
      <c r="D16" s="8" t="s">
        <v>26</v>
      </c>
      <c r="E16" s="8"/>
      <c r="F16" s="8"/>
      <c r="G16" s="23">
        <v>2</v>
      </c>
      <c r="H16" s="68"/>
      <c r="I16" s="15">
        <f t="shared" si="0"/>
        <v>0</v>
      </c>
    </row>
    <row r="17" spans="1:9" x14ac:dyDescent="0.25">
      <c r="A17" s="7" t="s">
        <v>39</v>
      </c>
      <c r="B17" s="26">
        <v>1</v>
      </c>
      <c r="C17" s="27">
        <v>24</v>
      </c>
      <c r="D17" s="8" t="s">
        <v>26</v>
      </c>
      <c r="E17" s="8"/>
      <c r="F17" s="8"/>
      <c r="G17" s="23">
        <v>1</v>
      </c>
      <c r="H17" s="68"/>
      <c r="I17" s="15">
        <f t="shared" si="0"/>
        <v>0</v>
      </c>
    </row>
    <row r="18" spans="1:9" x14ac:dyDescent="0.25">
      <c r="A18" s="7" t="s">
        <v>40</v>
      </c>
      <c r="B18" s="26">
        <v>1</v>
      </c>
      <c r="C18" s="27">
        <v>23</v>
      </c>
      <c r="D18" s="8" t="s">
        <v>26</v>
      </c>
      <c r="E18" s="8"/>
      <c r="F18" s="8"/>
      <c r="G18" s="23">
        <v>1</v>
      </c>
      <c r="H18" s="68"/>
      <c r="I18" s="15">
        <f t="shared" si="0"/>
        <v>0</v>
      </c>
    </row>
    <row r="19" spans="1:9" s="6" customFormat="1" x14ac:dyDescent="0.25">
      <c r="A19" s="7" t="s">
        <v>46</v>
      </c>
      <c r="B19" s="26">
        <v>1</v>
      </c>
      <c r="C19" s="27">
        <v>45</v>
      </c>
      <c r="D19" s="8" t="s">
        <v>26</v>
      </c>
      <c r="E19" s="8"/>
      <c r="F19" s="8"/>
      <c r="G19" s="23">
        <v>1</v>
      </c>
      <c r="H19" s="68"/>
      <c r="I19" s="15">
        <f t="shared" si="0"/>
        <v>0</v>
      </c>
    </row>
    <row r="20" spans="1:9" s="6" customFormat="1" x14ac:dyDescent="0.25">
      <c r="A20" s="7" t="s">
        <v>48</v>
      </c>
      <c r="B20" s="26">
        <v>2</v>
      </c>
      <c r="C20" s="27">
        <v>29</v>
      </c>
      <c r="D20" s="8" t="s">
        <v>26</v>
      </c>
      <c r="E20" s="8"/>
      <c r="F20" s="8"/>
      <c r="G20" s="23">
        <v>2</v>
      </c>
      <c r="H20" s="68"/>
      <c r="I20" s="15">
        <f t="shared" si="0"/>
        <v>0</v>
      </c>
    </row>
    <row r="21" spans="1:9" s="6" customFormat="1" ht="15.75" thickBot="1" x14ac:dyDescent="0.3">
      <c r="A21" s="28" t="s">
        <v>47</v>
      </c>
      <c r="B21" s="29">
        <v>1</v>
      </c>
      <c r="C21" s="30">
        <v>2.5</v>
      </c>
      <c r="D21" s="32" t="s">
        <v>26</v>
      </c>
      <c r="E21" s="32"/>
      <c r="F21" s="32"/>
      <c r="G21" s="33">
        <v>1</v>
      </c>
      <c r="H21" s="69"/>
      <c r="I21" s="15">
        <f t="shared" si="0"/>
        <v>0</v>
      </c>
    </row>
    <row r="22" spans="1:9" ht="31.5" thickTop="1" thickBot="1" x14ac:dyDescent="0.3">
      <c r="A22" s="34" t="s">
        <v>31</v>
      </c>
      <c r="B22" s="35"/>
      <c r="C22" s="36"/>
      <c r="D22" s="36"/>
      <c r="E22" s="36"/>
      <c r="F22" s="36"/>
      <c r="G22" s="37">
        <f>SUM(G8:G21)</f>
        <v>23</v>
      </c>
      <c r="H22" s="38"/>
      <c r="I22" s="14">
        <f>SUM(I8:I21)</f>
        <v>0</v>
      </c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7" sqref="F7:F8"/>
    </sheetView>
  </sheetViews>
  <sheetFormatPr defaultRowHeight="15" x14ac:dyDescent="0.25"/>
  <cols>
    <col min="1" max="1" width="23.85546875" customWidth="1"/>
    <col min="2" max="2" width="18.28515625" customWidth="1"/>
    <col min="3" max="3" width="13.5703125" customWidth="1"/>
    <col min="4" max="4" width="13.140625" customWidth="1"/>
    <col min="5" max="6" width="11.42578125" customWidth="1"/>
    <col min="7" max="7" width="15" customWidth="1"/>
  </cols>
  <sheetData>
    <row r="2" spans="1:7" x14ac:dyDescent="0.25">
      <c r="A2" s="3" t="s">
        <v>30</v>
      </c>
    </row>
    <row r="3" spans="1:7" ht="15.75" thickBot="1" x14ac:dyDescent="0.3"/>
    <row r="4" spans="1:7" ht="37.5" thickBot="1" x14ac:dyDescent="0.3">
      <c r="A4" s="1" t="s">
        <v>28</v>
      </c>
      <c r="B4" s="25" t="s">
        <v>45</v>
      </c>
      <c r="C4" s="1" t="s">
        <v>3</v>
      </c>
    </row>
    <row r="5" spans="1:7" ht="15.75" thickBot="1" x14ac:dyDescent="0.3">
      <c r="B5" s="9" t="s">
        <v>62</v>
      </c>
      <c r="C5" s="10">
        <v>2017</v>
      </c>
      <c r="D5" s="10" t="s">
        <v>63</v>
      </c>
    </row>
    <row r="6" spans="1:7" ht="48.75" thickBot="1" x14ac:dyDescent="0.3">
      <c r="A6" s="44" t="s">
        <v>18</v>
      </c>
      <c r="B6" s="44" t="s">
        <v>13</v>
      </c>
      <c r="C6" s="44" t="s">
        <v>13</v>
      </c>
      <c r="D6" s="44" t="s">
        <v>13</v>
      </c>
      <c r="E6" s="44" t="s">
        <v>14</v>
      </c>
      <c r="F6" s="44" t="s">
        <v>0</v>
      </c>
      <c r="G6" s="44" t="s">
        <v>1</v>
      </c>
    </row>
    <row r="7" spans="1:7" x14ac:dyDescent="0.25">
      <c r="A7" s="21" t="s">
        <v>54</v>
      </c>
      <c r="B7" s="20"/>
      <c r="C7" s="51" t="s">
        <v>59</v>
      </c>
      <c r="D7" s="51" t="s">
        <v>60</v>
      </c>
      <c r="E7" s="22">
        <v>2</v>
      </c>
      <c r="F7" s="67"/>
      <c r="G7" s="19">
        <f>E7*F7</f>
        <v>0</v>
      </c>
    </row>
    <row r="8" spans="1:7" ht="15.75" thickBot="1" x14ac:dyDescent="0.3">
      <c r="A8" s="52" t="s">
        <v>55</v>
      </c>
      <c r="B8" s="53"/>
      <c r="C8" s="54" t="s">
        <v>59</v>
      </c>
      <c r="D8" s="55" t="s">
        <v>60</v>
      </c>
      <c r="E8" s="33">
        <v>2</v>
      </c>
      <c r="F8" s="69"/>
      <c r="G8" s="13">
        <f>E8*F8</f>
        <v>0</v>
      </c>
    </row>
    <row r="9" spans="1:7" ht="31.5" thickTop="1" thickBot="1" x14ac:dyDescent="0.3">
      <c r="A9" s="34" t="s">
        <v>31</v>
      </c>
      <c r="B9" s="35"/>
      <c r="C9" s="36"/>
      <c r="D9" s="36"/>
      <c r="E9" s="39">
        <f>SUM(E7:E8)</f>
        <v>4</v>
      </c>
      <c r="F9" s="38"/>
      <c r="G9" s="14">
        <f>SUM(G7:G8)</f>
        <v>0</v>
      </c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selection activeCell="H8" sqref="H8:H2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5.710937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10" x14ac:dyDescent="0.25">
      <c r="A2" s="3" t="s">
        <v>30</v>
      </c>
      <c r="B2" s="3"/>
      <c r="C2" s="3"/>
    </row>
    <row r="3" spans="1:10" ht="15.75" thickBot="1" x14ac:dyDescent="0.3"/>
    <row r="4" spans="1:10" ht="37.5" thickBot="1" x14ac:dyDescent="0.3">
      <c r="A4" s="1" t="s">
        <v>6</v>
      </c>
      <c r="B4" s="1"/>
      <c r="C4" s="1"/>
      <c r="D4" s="2" t="s">
        <v>5</v>
      </c>
      <c r="E4" s="1" t="s">
        <v>7</v>
      </c>
    </row>
    <row r="6" spans="1:10" ht="15.75" thickBot="1" x14ac:dyDescent="0.3">
      <c r="D6" s="9" t="s">
        <v>62</v>
      </c>
      <c r="E6" s="10">
        <v>2017</v>
      </c>
      <c r="F6" s="10" t="s">
        <v>63</v>
      </c>
      <c r="G6" s="4"/>
    </row>
    <row r="7" spans="1:10" ht="48.75" thickBot="1" x14ac:dyDescent="0.3">
      <c r="A7" s="44" t="s">
        <v>19</v>
      </c>
      <c r="B7" s="44" t="s">
        <v>20</v>
      </c>
      <c r="C7" s="44" t="s">
        <v>21</v>
      </c>
      <c r="D7" s="44" t="s">
        <v>22</v>
      </c>
      <c r="E7" s="44" t="s">
        <v>2</v>
      </c>
      <c r="F7" s="44" t="s">
        <v>2</v>
      </c>
      <c r="G7" s="44" t="s">
        <v>4</v>
      </c>
      <c r="H7" s="44" t="s">
        <v>0</v>
      </c>
      <c r="I7" s="44" t="s">
        <v>1</v>
      </c>
    </row>
    <row r="8" spans="1:10" s="6" customFormat="1" x14ac:dyDescent="0.25">
      <c r="A8" s="45" t="s">
        <v>41</v>
      </c>
      <c r="B8" s="45" t="s">
        <v>42</v>
      </c>
      <c r="C8" s="46"/>
      <c r="D8" s="49"/>
      <c r="E8" s="47" t="s">
        <v>58</v>
      </c>
      <c r="F8" s="49"/>
      <c r="G8" s="48">
        <v>1</v>
      </c>
      <c r="H8" s="67"/>
      <c r="I8" s="43">
        <f t="shared" ref="I8:I21" si="0">G8*H8</f>
        <v>0</v>
      </c>
      <c r="J8" s="24"/>
    </row>
    <row r="9" spans="1:10" x14ac:dyDescent="0.25">
      <c r="A9" s="21" t="s">
        <v>38</v>
      </c>
      <c r="B9" s="26">
        <v>4</v>
      </c>
      <c r="C9" s="27">
        <v>77</v>
      </c>
      <c r="D9" s="11"/>
      <c r="E9" s="8" t="s">
        <v>58</v>
      </c>
      <c r="F9" s="11"/>
      <c r="G9" s="26">
        <v>4</v>
      </c>
      <c r="H9" s="68"/>
      <c r="I9" s="15">
        <f t="shared" si="0"/>
        <v>0</v>
      </c>
      <c r="J9" s="6"/>
    </row>
    <row r="10" spans="1:10" x14ac:dyDescent="0.25">
      <c r="A10" s="21" t="s">
        <v>33</v>
      </c>
      <c r="B10" s="26">
        <v>4</v>
      </c>
      <c r="C10" s="27">
        <v>46</v>
      </c>
      <c r="D10" s="11"/>
      <c r="E10" s="8" t="s">
        <v>58</v>
      </c>
      <c r="F10" s="11"/>
      <c r="G10" s="26">
        <v>4</v>
      </c>
      <c r="H10" s="68"/>
      <c r="I10" s="15">
        <f t="shared" si="0"/>
        <v>0</v>
      </c>
      <c r="J10" s="6"/>
    </row>
    <row r="11" spans="1:10" x14ac:dyDescent="0.25">
      <c r="A11" s="7" t="s">
        <v>34</v>
      </c>
      <c r="B11" s="26">
        <v>2</v>
      </c>
      <c r="C11" s="27">
        <v>48</v>
      </c>
      <c r="D11" s="11"/>
      <c r="E11" s="8" t="s">
        <v>58</v>
      </c>
      <c r="F11" s="11"/>
      <c r="G11" s="26">
        <v>2</v>
      </c>
      <c r="H11" s="68"/>
      <c r="I11" s="15">
        <f t="shared" si="0"/>
        <v>0</v>
      </c>
      <c r="J11" s="6"/>
    </row>
    <row r="12" spans="1:10" x14ac:dyDescent="0.25">
      <c r="A12" s="7" t="s">
        <v>34</v>
      </c>
      <c r="B12" s="26">
        <v>1</v>
      </c>
      <c r="C12" s="27">
        <v>48</v>
      </c>
      <c r="D12" s="11"/>
      <c r="E12" s="8" t="s">
        <v>58</v>
      </c>
      <c r="F12" s="11"/>
      <c r="G12" s="26">
        <v>1</v>
      </c>
      <c r="H12" s="68"/>
      <c r="I12" s="15">
        <f t="shared" si="0"/>
        <v>0</v>
      </c>
      <c r="J12" s="6"/>
    </row>
    <row r="13" spans="1:10" x14ac:dyDescent="0.25">
      <c r="A13" s="7" t="s">
        <v>35</v>
      </c>
      <c r="B13" s="26">
        <v>1</v>
      </c>
      <c r="C13" s="27">
        <v>48</v>
      </c>
      <c r="D13" s="11"/>
      <c r="E13" s="8" t="s">
        <v>58</v>
      </c>
      <c r="F13" s="11"/>
      <c r="G13" s="26">
        <v>1</v>
      </c>
      <c r="H13" s="68"/>
      <c r="I13" s="15">
        <f t="shared" si="0"/>
        <v>0</v>
      </c>
      <c r="J13" s="6"/>
    </row>
    <row r="14" spans="1:10" x14ac:dyDescent="0.25">
      <c r="A14" s="7" t="s">
        <v>36</v>
      </c>
      <c r="B14" s="26">
        <v>1</v>
      </c>
      <c r="C14" s="27">
        <v>32</v>
      </c>
      <c r="D14" s="11"/>
      <c r="E14" s="8" t="s">
        <v>58</v>
      </c>
      <c r="F14" s="11"/>
      <c r="G14" s="26">
        <v>1</v>
      </c>
      <c r="H14" s="68"/>
      <c r="I14" s="15">
        <f t="shared" si="0"/>
        <v>0</v>
      </c>
      <c r="J14" s="6"/>
    </row>
    <row r="15" spans="1:10" x14ac:dyDescent="0.25">
      <c r="A15" s="7" t="s">
        <v>37</v>
      </c>
      <c r="B15" s="26">
        <v>1</v>
      </c>
      <c r="C15" s="27">
        <v>24</v>
      </c>
      <c r="D15" s="11"/>
      <c r="E15" s="8" t="s">
        <v>58</v>
      </c>
      <c r="F15" s="11"/>
      <c r="G15" s="26">
        <v>1</v>
      </c>
      <c r="H15" s="68"/>
      <c r="I15" s="15">
        <f t="shared" si="0"/>
        <v>0</v>
      </c>
      <c r="J15" s="6"/>
    </row>
    <row r="16" spans="1:10" x14ac:dyDescent="0.25">
      <c r="A16" s="21" t="s">
        <v>33</v>
      </c>
      <c r="B16" s="26">
        <v>2</v>
      </c>
      <c r="C16" s="27">
        <v>46</v>
      </c>
      <c r="D16" s="11"/>
      <c r="E16" s="8" t="s">
        <v>58</v>
      </c>
      <c r="F16" s="11"/>
      <c r="G16" s="26">
        <v>2</v>
      </c>
      <c r="H16" s="68"/>
      <c r="I16" s="15">
        <f t="shared" si="0"/>
        <v>0</v>
      </c>
      <c r="J16" s="6"/>
    </row>
    <row r="17" spans="1:10" x14ac:dyDescent="0.25">
      <c r="A17" s="7" t="s">
        <v>39</v>
      </c>
      <c r="B17" s="26">
        <v>1</v>
      </c>
      <c r="C17" s="27">
        <v>24</v>
      </c>
      <c r="D17" s="11"/>
      <c r="E17" s="8" t="s">
        <v>58</v>
      </c>
      <c r="F17" s="11"/>
      <c r="G17" s="26">
        <v>1</v>
      </c>
      <c r="H17" s="68"/>
      <c r="I17" s="15">
        <f t="shared" si="0"/>
        <v>0</v>
      </c>
      <c r="J17" s="6"/>
    </row>
    <row r="18" spans="1:10" x14ac:dyDescent="0.25">
      <c r="A18" s="7" t="s">
        <v>40</v>
      </c>
      <c r="B18" s="26">
        <v>1</v>
      </c>
      <c r="C18" s="27">
        <v>23</v>
      </c>
      <c r="D18" s="11"/>
      <c r="E18" s="8" t="s">
        <v>58</v>
      </c>
      <c r="F18" s="11"/>
      <c r="G18" s="26">
        <v>1</v>
      </c>
      <c r="H18" s="68"/>
      <c r="I18" s="15">
        <f t="shared" si="0"/>
        <v>0</v>
      </c>
      <c r="J18" s="6"/>
    </row>
    <row r="19" spans="1:10" s="6" customFormat="1" x14ac:dyDescent="0.25">
      <c r="A19" s="7" t="s">
        <v>46</v>
      </c>
      <c r="B19" s="26">
        <v>1</v>
      </c>
      <c r="C19" s="27">
        <v>45</v>
      </c>
      <c r="D19" s="11"/>
      <c r="E19" s="8" t="s">
        <v>58</v>
      </c>
      <c r="F19" s="11"/>
      <c r="G19" s="26">
        <v>1</v>
      </c>
      <c r="H19" s="68"/>
      <c r="I19" s="15">
        <f t="shared" si="0"/>
        <v>0</v>
      </c>
    </row>
    <row r="20" spans="1:10" s="6" customFormat="1" x14ac:dyDescent="0.25">
      <c r="A20" s="7" t="s">
        <v>48</v>
      </c>
      <c r="B20" s="26">
        <v>2</v>
      </c>
      <c r="C20" s="27">
        <v>29</v>
      </c>
      <c r="D20" s="11"/>
      <c r="E20" s="8" t="s">
        <v>58</v>
      </c>
      <c r="F20" s="11"/>
      <c r="G20" s="26">
        <v>2</v>
      </c>
      <c r="H20" s="68"/>
      <c r="I20" s="15">
        <f t="shared" si="0"/>
        <v>0</v>
      </c>
    </row>
    <row r="21" spans="1:10" s="6" customFormat="1" ht="15.75" thickBot="1" x14ac:dyDescent="0.3">
      <c r="A21" s="28" t="s">
        <v>47</v>
      </c>
      <c r="B21" s="29">
        <v>1</v>
      </c>
      <c r="C21" s="30">
        <v>2.5</v>
      </c>
      <c r="D21" s="31"/>
      <c r="E21" s="32" t="s">
        <v>58</v>
      </c>
      <c r="F21" s="31"/>
      <c r="G21" s="29">
        <v>1</v>
      </c>
      <c r="H21" s="69"/>
      <c r="I21" s="15">
        <f t="shared" si="0"/>
        <v>0</v>
      </c>
    </row>
    <row r="22" spans="1:10" ht="31.5" thickTop="1" thickBot="1" x14ac:dyDescent="0.3">
      <c r="A22" s="34" t="s">
        <v>31</v>
      </c>
      <c r="B22" s="35"/>
      <c r="C22" s="36"/>
      <c r="D22" s="36"/>
      <c r="E22" s="36"/>
      <c r="F22" s="36"/>
      <c r="G22" s="39">
        <f>SUM(G8:G21)</f>
        <v>23</v>
      </c>
      <c r="H22" s="38"/>
      <c r="I22" s="14">
        <f>SUM(I8:I21)</f>
        <v>0</v>
      </c>
      <c r="J22" s="6"/>
    </row>
  </sheetData>
  <sheetProtection password="C7B2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6" width="11.42578125" customWidth="1"/>
    <col min="7" max="7" width="15" customWidth="1"/>
  </cols>
  <sheetData>
    <row r="2" spans="1:8" x14ac:dyDescent="0.25">
      <c r="A2" s="3" t="s">
        <v>30</v>
      </c>
    </row>
    <row r="3" spans="1:8" ht="15.75" thickBot="1" x14ac:dyDescent="0.3"/>
    <row r="4" spans="1:8" ht="49.5" thickBot="1" x14ac:dyDescent="0.3">
      <c r="A4" s="1" t="s">
        <v>8</v>
      </c>
      <c r="B4" s="2" t="s">
        <v>5</v>
      </c>
      <c r="C4" s="1" t="s">
        <v>7</v>
      </c>
    </row>
    <row r="5" spans="1:8" x14ac:dyDescent="0.25">
      <c r="A5" s="17"/>
      <c r="B5" s="18"/>
      <c r="C5" s="17"/>
    </row>
    <row r="6" spans="1:8" ht="15.75" thickBot="1" x14ac:dyDescent="0.3">
      <c r="B6" s="9" t="s">
        <v>62</v>
      </c>
      <c r="C6" s="10">
        <v>2017</v>
      </c>
      <c r="D6" s="10" t="s">
        <v>63</v>
      </c>
    </row>
    <row r="7" spans="1:8" ht="48.75" thickBot="1" x14ac:dyDescent="0.3">
      <c r="A7" s="44" t="s">
        <v>12</v>
      </c>
      <c r="B7" s="44" t="s">
        <v>9</v>
      </c>
      <c r="C7" s="44" t="s">
        <v>9</v>
      </c>
      <c r="D7" s="44" t="s">
        <v>9</v>
      </c>
      <c r="E7" s="44" t="s">
        <v>10</v>
      </c>
      <c r="F7" s="44" t="s">
        <v>11</v>
      </c>
      <c r="G7" s="44" t="s">
        <v>1</v>
      </c>
    </row>
    <row r="8" spans="1:8" ht="15.75" thickBot="1" x14ac:dyDescent="0.3">
      <c r="A8" s="50">
        <v>4</v>
      </c>
      <c r="B8" s="31"/>
      <c r="C8" s="31"/>
      <c r="D8" s="32"/>
      <c r="E8" s="33"/>
      <c r="F8" s="69"/>
      <c r="G8" s="13">
        <f>E8*F8</f>
        <v>0</v>
      </c>
    </row>
    <row r="9" spans="1:8" s="6" customFormat="1" ht="31.5" thickTop="1" thickBot="1" x14ac:dyDescent="0.3">
      <c r="A9" s="34" t="s">
        <v>31</v>
      </c>
      <c r="B9" s="36"/>
      <c r="C9" s="36"/>
      <c r="D9" s="36"/>
      <c r="E9" s="37">
        <f>SUM(E8:E8)</f>
        <v>0</v>
      </c>
      <c r="F9" s="38"/>
      <c r="G9" s="14">
        <f>SUM(G8:G8)</f>
        <v>0</v>
      </c>
      <c r="H9" s="16"/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F8" sqref="F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5" width="11.42578125" customWidth="1"/>
    <col min="6" max="6" width="15" customWidth="1"/>
    <col min="7" max="7" width="13.140625" customWidth="1"/>
  </cols>
  <sheetData>
    <row r="2" spans="1:8" x14ac:dyDescent="0.25">
      <c r="A2" s="3" t="s">
        <v>30</v>
      </c>
    </row>
    <row r="3" spans="1:8" ht="15.75" thickBot="1" x14ac:dyDescent="0.3"/>
    <row r="4" spans="1:8" ht="37.5" thickBot="1" x14ac:dyDescent="0.3">
      <c r="A4" s="1" t="s">
        <v>15</v>
      </c>
      <c r="B4" s="2" t="s">
        <v>5</v>
      </c>
      <c r="C4" s="1" t="s">
        <v>7</v>
      </c>
    </row>
    <row r="6" spans="1:8" ht="15.75" thickBot="1" x14ac:dyDescent="0.3">
      <c r="A6" s="6"/>
      <c r="B6" s="9" t="s">
        <v>62</v>
      </c>
      <c r="C6" s="10">
        <v>2017</v>
      </c>
      <c r="D6" s="10" t="s">
        <v>63</v>
      </c>
      <c r="E6" s="6"/>
      <c r="F6" s="6"/>
      <c r="G6" s="6"/>
      <c r="H6" s="6"/>
    </row>
    <row r="7" spans="1:8" ht="48.75" thickBot="1" x14ac:dyDescent="0.3">
      <c r="A7" s="44" t="s">
        <v>12</v>
      </c>
      <c r="B7" s="44" t="s">
        <v>9</v>
      </c>
      <c r="C7" s="44" t="s">
        <v>9</v>
      </c>
      <c r="D7" s="44" t="s">
        <v>9</v>
      </c>
      <c r="E7" s="44" t="s">
        <v>10</v>
      </c>
      <c r="F7" s="44" t="s">
        <v>11</v>
      </c>
      <c r="G7" s="44" t="s">
        <v>1</v>
      </c>
      <c r="H7" s="6"/>
    </row>
    <row r="8" spans="1:8" ht="15.75" thickBot="1" x14ac:dyDescent="0.3">
      <c r="A8" s="50">
        <v>1</v>
      </c>
      <c r="B8" s="31"/>
      <c r="C8" s="32"/>
      <c r="D8" s="31"/>
      <c r="E8" s="33">
        <v>1</v>
      </c>
      <c r="F8" s="69"/>
      <c r="G8" s="13">
        <f>E8*F8</f>
        <v>0</v>
      </c>
      <c r="H8" s="6"/>
    </row>
    <row r="9" spans="1:8" ht="31.5" thickTop="1" thickBot="1" x14ac:dyDescent="0.3">
      <c r="A9" s="34" t="s">
        <v>31</v>
      </c>
      <c r="B9" s="36"/>
      <c r="C9" s="36"/>
      <c r="D9" s="36"/>
      <c r="E9" s="39">
        <f>SUM(E8:E8)</f>
        <v>1</v>
      </c>
      <c r="F9" s="38"/>
      <c r="G9" s="14">
        <f>SUM(G8:G8)</f>
        <v>0</v>
      </c>
      <c r="H9" s="16"/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4.28515625" style="6" customWidth="1"/>
    <col min="5" max="5" width="13.7109375" customWidth="1"/>
    <col min="6" max="6" width="11.42578125" customWidth="1"/>
    <col min="7" max="7" width="15" customWidth="1"/>
  </cols>
  <sheetData>
    <row r="2" spans="1:7" x14ac:dyDescent="0.25">
      <c r="A2" s="3" t="s">
        <v>30</v>
      </c>
    </row>
    <row r="3" spans="1:7" ht="15.75" thickBot="1" x14ac:dyDescent="0.3"/>
    <row r="4" spans="1:7" ht="37.5" thickBot="1" x14ac:dyDescent="0.3">
      <c r="A4" s="1" t="s">
        <v>16</v>
      </c>
      <c r="B4" s="25" t="s">
        <v>44</v>
      </c>
      <c r="C4" s="1" t="s">
        <v>17</v>
      </c>
      <c r="D4" s="17"/>
    </row>
    <row r="5" spans="1:7" ht="15.75" thickBot="1" x14ac:dyDescent="0.3">
      <c r="B5" s="10" t="s">
        <v>62</v>
      </c>
      <c r="C5" s="10">
        <v>2017</v>
      </c>
      <c r="D5" s="10" t="s">
        <v>63</v>
      </c>
    </row>
    <row r="6" spans="1:7" ht="48.75" thickBot="1" x14ac:dyDescent="0.3">
      <c r="A6" s="44" t="s">
        <v>12</v>
      </c>
      <c r="B6" s="44" t="s">
        <v>9</v>
      </c>
      <c r="C6" s="44" t="s">
        <v>9</v>
      </c>
      <c r="D6" s="44" t="s">
        <v>9</v>
      </c>
      <c r="E6" s="44" t="s">
        <v>10</v>
      </c>
      <c r="F6" s="44" t="s">
        <v>11</v>
      </c>
      <c r="G6" s="44" t="s">
        <v>1</v>
      </c>
    </row>
    <row r="7" spans="1:7" ht="15.75" thickBot="1" x14ac:dyDescent="0.3">
      <c r="A7" s="50">
        <v>4</v>
      </c>
      <c r="B7" s="66"/>
      <c r="C7" s="31"/>
      <c r="D7" s="31"/>
      <c r="E7" s="33">
        <v>1</v>
      </c>
      <c r="F7" s="69"/>
      <c r="G7" s="13">
        <f t="shared" ref="G7" si="0">E7*F7</f>
        <v>0</v>
      </c>
    </row>
    <row r="8" spans="1:7" ht="31.5" thickTop="1" thickBot="1" x14ac:dyDescent="0.3">
      <c r="A8" s="34" t="s">
        <v>31</v>
      </c>
      <c r="B8" s="35"/>
      <c r="C8" s="36"/>
      <c r="D8" s="36"/>
      <c r="E8" s="39">
        <f>SUM(E7:E7)</f>
        <v>1</v>
      </c>
      <c r="F8" s="38"/>
      <c r="G8" s="14">
        <f>SUM(G7:G7)</f>
        <v>0</v>
      </c>
    </row>
  </sheetData>
  <sheetProtection password="C7B2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C17" sqref="C1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30</v>
      </c>
      <c r="B2" s="6"/>
    </row>
    <row r="3" spans="1:2" ht="15.75" thickBot="1" x14ac:dyDescent="0.3">
      <c r="A3" s="6"/>
      <c r="B3" s="6"/>
    </row>
    <row r="4" spans="1:2" ht="30.75" thickBot="1" x14ac:dyDescent="0.3">
      <c r="A4" s="56" t="s">
        <v>49</v>
      </c>
      <c r="B4" s="57" t="s">
        <v>56</v>
      </c>
    </row>
    <row r="5" spans="1:2" ht="30" x14ac:dyDescent="0.25">
      <c r="A5" s="58" t="s">
        <v>50</v>
      </c>
      <c r="B5" s="59">
        <f>'Kontrola a servis plynových zař'!I21</f>
        <v>0</v>
      </c>
    </row>
    <row r="6" spans="1:2" x14ac:dyDescent="0.25">
      <c r="A6" s="60" t="s">
        <v>53</v>
      </c>
      <c r="B6" s="61">
        <f>'Kontrola vč. plynovodu'!I22</f>
        <v>0</v>
      </c>
    </row>
    <row r="7" spans="1:2" x14ac:dyDescent="0.25">
      <c r="A7" s="60" t="s">
        <v>6</v>
      </c>
      <c r="B7" s="61">
        <f>'Revize plynových zařízení'!I22</f>
        <v>0</v>
      </c>
    </row>
    <row r="8" spans="1:2" x14ac:dyDescent="0.25">
      <c r="A8" s="60" t="s">
        <v>43</v>
      </c>
      <c r="B8" s="61">
        <f>'Školení obsluh PZ'!G9</f>
        <v>0</v>
      </c>
    </row>
    <row r="9" spans="1:2" x14ac:dyDescent="0.25">
      <c r="A9" s="60" t="s">
        <v>51</v>
      </c>
      <c r="B9" s="61">
        <f>'Školení odpov.osob za PZ '!G9</f>
        <v>0</v>
      </c>
    </row>
    <row r="10" spans="1:2" x14ac:dyDescent="0.25">
      <c r="A10" s="60" t="s">
        <v>16</v>
      </c>
      <c r="B10" s="61">
        <f>'Školení obsluh plyn.kotlů'!G8</f>
        <v>0</v>
      </c>
    </row>
    <row r="11" spans="1:2" ht="15.75" thickBot="1" x14ac:dyDescent="0.3">
      <c r="A11" s="62" t="s">
        <v>52</v>
      </c>
      <c r="B11" s="63">
        <f>'Odb.prohlídka kotelny'!G9</f>
        <v>0</v>
      </c>
    </row>
    <row r="12" spans="1:2" ht="15.75" thickBot="1" x14ac:dyDescent="0.3">
      <c r="A12" s="64" t="s">
        <v>61</v>
      </c>
      <c r="B12" s="65">
        <f>SUM(B5:B9)</f>
        <v>0</v>
      </c>
    </row>
  </sheetData>
  <sheetProtection password="C7B2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Rekapitulace ceny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2016-02-23T09:14:28Z</dcterms:modified>
</cp:coreProperties>
</file>